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Gonzalo Pages\Desktop\"/>
    </mc:Choice>
  </mc:AlternateContent>
  <xr:revisionPtr revIDLastSave="0" documentId="8_{AC6F45D5-FC85-4710-9C08-59501D56DB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 Financiero" sheetId="1" r:id="rId1"/>
    <sheet name="52 seman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H8" i="2"/>
  <c r="D8" i="2"/>
  <c r="D7" i="2"/>
  <c r="G69" i="1"/>
  <c r="G70" i="1" s="1"/>
  <c r="G67" i="1"/>
  <c r="G66" i="1"/>
  <c r="G65" i="1"/>
  <c r="E58" i="1"/>
  <c r="E69" i="1" s="1"/>
  <c r="E70" i="1" s="1"/>
  <c r="G55" i="1"/>
  <c r="F55" i="1"/>
  <c r="E55" i="1"/>
  <c r="G53" i="1"/>
  <c r="G52" i="1"/>
  <c r="G51" i="1"/>
  <c r="G50" i="1"/>
  <c r="G49" i="1"/>
  <c r="E45" i="1"/>
  <c r="F42" i="1"/>
  <c r="G42" i="1" s="1"/>
  <c r="E42" i="1"/>
  <c r="G40" i="1"/>
  <c r="G39" i="1"/>
  <c r="G38" i="1"/>
  <c r="F33" i="1"/>
  <c r="F45" i="1" s="1"/>
  <c r="G45" i="1" s="1"/>
  <c r="E33" i="1"/>
  <c r="G29" i="1"/>
  <c r="G28" i="1"/>
  <c r="G27" i="1"/>
  <c r="G26" i="1"/>
  <c r="G25" i="1"/>
  <c r="G24" i="1"/>
  <c r="G23" i="1"/>
  <c r="G22" i="1"/>
  <c r="G21" i="1"/>
  <c r="G20" i="1"/>
  <c r="G19" i="1"/>
  <c r="G18" i="1"/>
  <c r="G14" i="1"/>
  <c r="F14" i="1"/>
  <c r="F58" i="1" s="1"/>
  <c r="F69" i="1" s="1"/>
  <c r="F70" i="1" s="1"/>
  <c r="E14" i="1"/>
  <c r="G12" i="1"/>
  <c r="G11" i="1"/>
  <c r="G10" i="1"/>
  <c r="G33" i="1" l="1"/>
  <c r="G58" i="1" s="1"/>
</calcChain>
</file>

<file path=xl/sharedStrings.xml><?xml version="1.0" encoding="utf-8"?>
<sst xmlns="http://schemas.openxmlformats.org/spreadsheetml/2006/main" count="77" uniqueCount="69">
  <si>
    <t>plan financiero</t>
  </si>
  <si>
    <t>Personal</t>
  </si>
  <si>
    <t>REAL</t>
  </si>
  <si>
    <t>DESEADO</t>
  </si>
  <si>
    <t>VARIACIÓN</t>
  </si>
  <si>
    <t>INGRESOS</t>
  </si>
  <si>
    <t>Sueldo</t>
  </si>
  <si>
    <t>Ingreso 2</t>
  </si>
  <si>
    <t>Ingreso 3</t>
  </si>
  <si>
    <t>* Nota 1</t>
  </si>
  <si>
    <t>TOTAL INGRESOS</t>
  </si>
  <si>
    <t xml:space="preserve"> </t>
  </si>
  <si>
    <t>GASTOS NECESARIOS</t>
  </si>
  <si>
    <t>Renta</t>
  </si>
  <si>
    <t>Servicios (luz, agua, mantenimiento…)</t>
  </si>
  <si>
    <t>Celular</t>
  </si>
  <si>
    <t>Estudios</t>
  </si>
  <si>
    <t>Transporte</t>
  </si>
  <si>
    <t>Internet</t>
  </si>
  <si>
    <t>Seguro Gastos Médicos</t>
  </si>
  <si>
    <t>Gimnasio</t>
  </si>
  <si>
    <t>Autocuidado (Check up médico, Dentista…)</t>
  </si>
  <si>
    <t>Seguro Auto</t>
  </si>
  <si>
    <t>Supermercado</t>
  </si>
  <si>
    <t>Gasolina</t>
  </si>
  <si>
    <t>* Nota 2</t>
  </si>
  <si>
    <t>TOTAL GASTOS FIJOS</t>
  </si>
  <si>
    <t>Identifica tu ahorro</t>
  </si>
  <si>
    <t>CRÉDITOS</t>
  </si>
  <si>
    <t>Hipoteca</t>
  </si>
  <si>
    <t>Pago de coche</t>
  </si>
  <si>
    <t xml:space="preserve">Otros préstamos </t>
  </si>
  <si>
    <t>NUEVO TOTAL DE GATOS FIJOS</t>
  </si>
  <si>
    <t>*Nota 2.1</t>
  </si>
  <si>
    <t>Restaurantes</t>
  </si>
  <si>
    <t>Entretenimiento (cine…)</t>
  </si>
  <si>
    <t>Aplicaciones de paga (Netflix, amazon, spotify…)</t>
  </si>
  <si>
    <t>Vida nocturna (Antro, bares…)</t>
  </si>
  <si>
    <t xml:space="preserve">Eventos sociales (Bodas fuera de tu ciudad, otros compromisos ….) </t>
  </si>
  <si>
    <t>* Nota 3</t>
  </si>
  <si>
    <t xml:space="preserve">TOTAL OTROS GASTOS </t>
  </si>
  <si>
    <t>*Nota 4</t>
  </si>
  <si>
    <t>FLUJO DE EFECTIVO</t>
  </si>
  <si>
    <t>* Para tener una capacidad de ahorro es necesario que el resultado sea positivo.</t>
  </si>
  <si>
    <t>* La diferencia entre un mes planeado y el no planeado puede significar tu ahorro o un aumento de ahorro</t>
  </si>
  <si>
    <t>AHORRO</t>
  </si>
  <si>
    <t>Cuenta de Banco</t>
  </si>
  <si>
    <t>Tarjeta de Vales</t>
  </si>
  <si>
    <t>Efectivo</t>
  </si>
  <si>
    <t>TOTAL AHORRO</t>
  </si>
  <si>
    <t>AHORRO EN 12 MESES</t>
  </si>
  <si>
    <t>¿Cómo está tu situación financiera?</t>
  </si>
  <si>
    <t>Mes Actual</t>
  </si>
  <si>
    <t>Presupuesto</t>
  </si>
  <si>
    <t>Real Prox Mes</t>
  </si>
  <si>
    <t>% Gastos Fijos</t>
  </si>
  <si>
    <t>% Créditos</t>
  </si>
  <si>
    <t>% Total Gastos Fijos</t>
  </si>
  <si>
    <t>% Otros Gastos</t>
  </si>
  <si>
    <t>% Ahorro</t>
  </si>
  <si>
    <t xml:space="preserve">Nota 1: Coloca todos tus ingresos sin importar cuantos sean. </t>
  </si>
  <si>
    <t xml:space="preserve">Nota 2: Los campos colocados son algunos ejemplos, puedes agregar o eliminar los que no apliquen para ti. </t>
  </si>
  <si>
    <t>Nota 2.1: En caso de tener un crédito u otra deuda es importante separarla pero en el total de los gastos fijos se junta.</t>
  </si>
  <si>
    <t xml:space="preserve">Nota 3: Los campos colocados son algunos ejemplos, puedes agregar o eliminar los que no apliquen para ti. </t>
  </si>
  <si>
    <t>Nota 4: La diferencia entre tus gastos fijos y otros gastos, puedes considerarlos como un ahorro nuevo cada mes</t>
  </si>
  <si>
    <t>reto 52 semanas</t>
  </si>
  <si>
    <t>Plan de ahorro muy simple: empieza ahorrando $10 pesos la primer semana,
y cada semana aumenta $10 pesos más!!!</t>
  </si>
  <si>
    <t>SEMANA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</si>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</sst>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&quot;$&quot;#,##0"/>
  </numFmts>
  <fonts count="26">
    <font>
      <sz val="11"/>
      <color rgb="FF000000"/>
      <name val="Arial"/>
    </font>
    <font>
      <sz val="11"/>
      <color rgb="FF000000"/>
      <name val="Proxima Nova"/>
    </font>
    <font>
      <sz val="36"/>
      <color rgb="FFFFFFFF"/>
      <name val="Roboto"/>
    </font>
    <font>
      <sz val="50"/>
      <color rgb="FFFFFFFF"/>
      <name val="Roboto"/>
    </font>
    <font>
      <sz val="11"/>
      <name val="Arial"/>
    </font>
    <font>
      <sz val="16"/>
      <color rgb="FFFFFFFF"/>
      <name val="Roboto"/>
    </font>
    <font>
      <sz val="11"/>
      <color rgb="FF000000"/>
      <name val="Roboto"/>
    </font>
    <font>
      <b/>
      <sz val="12"/>
      <color theme="0"/>
      <name val="Roboto"/>
    </font>
    <font>
      <b/>
      <sz val="12"/>
      <color rgb="FFFFFFFF"/>
      <name val="Roboto"/>
    </font>
    <font>
      <sz val="12"/>
      <color rgb="FF383B42"/>
      <name val="Roboto"/>
    </font>
    <font>
      <b/>
      <sz val="11"/>
      <color rgb="FF383B42"/>
      <name val="Roboto"/>
    </font>
    <font>
      <sz val="11"/>
      <color rgb="FF383B42"/>
      <name val="Roboto"/>
    </font>
    <font>
      <b/>
      <sz val="11"/>
      <color rgb="FFFFFFFF"/>
      <name val="Roboto"/>
    </font>
    <font>
      <sz val="11"/>
      <color rgb="FF000000"/>
      <name val="Calibri"/>
    </font>
    <font>
      <b/>
      <sz val="11"/>
      <color rgb="FF000000"/>
      <name val="Roboto"/>
    </font>
    <font>
      <b/>
      <sz val="11"/>
      <color theme="0"/>
      <name val="Roboto"/>
    </font>
    <font>
      <sz val="12"/>
      <color rgb="FF000000"/>
      <name val="Roboto"/>
    </font>
    <font>
      <sz val="12"/>
      <color theme="0"/>
      <name val="Roboto"/>
    </font>
    <font>
      <sz val="12"/>
      <color rgb="FFFF6161"/>
      <name val="Roboto"/>
    </font>
    <font>
      <sz val="12"/>
      <color rgb="FF9B9B9B"/>
      <name val="Roboto"/>
    </font>
    <font>
      <sz val="11"/>
      <color rgb="FF383B42"/>
      <name val="Docs-Roboto"/>
    </font>
    <font>
      <sz val="9"/>
      <color rgb="FF383B42"/>
      <name val="Calibri"/>
    </font>
    <font>
      <sz val="11"/>
      <color theme="1"/>
      <name val="Calibri"/>
    </font>
    <font>
      <sz val="35"/>
      <color rgb="FFFFFFFF"/>
      <name val="Roboto"/>
    </font>
    <font>
      <sz val="12"/>
      <color rgb="FFFFFFFF"/>
      <name val="Roboto"/>
    </font>
    <font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rgb="FF389239"/>
        <bgColor rgb="FF389239"/>
      </patternFill>
    </fill>
    <fill>
      <patternFill patternType="solid">
        <fgColor rgb="FF383B42"/>
        <bgColor rgb="FF383B42"/>
      </patternFill>
    </fill>
    <fill>
      <patternFill patternType="solid">
        <fgColor rgb="FF1E2024"/>
        <bgColor rgb="FF1E202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2D742D"/>
        <bgColor rgb="FF2D742D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0" xfId="0" applyFont="1"/>
    <xf numFmtId="0" fontId="7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9" fillId="6" borderId="6" xfId="0" applyFont="1" applyFill="1" applyBorder="1"/>
    <xf numFmtId="0" fontId="10" fillId="6" borderId="6" xfId="0" applyFont="1" applyFill="1" applyBorder="1"/>
    <xf numFmtId="0" fontId="11" fillId="6" borderId="6" xfId="0" applyFont="1" applyFill="1" applyBorder="1"/>
    <xf numFmtId="0" fontId="11" fillId="5" borderId="0" xfId="0" applyFont="1" applyFill="1"/>
    <xf numFmtId="0" fontId="10" fillId="5" borderId="0" xfId="0" applyFont="1" applyFill="1" applyAlignment="1">
      <alignment horizontal="center"/>
    </xf>
    <xf numFmtId="164" fontId="11" fillId="7" borderId="7" xfId="0" applyNumberFormat="1" applyFont="1" applyFill="1" applyBorder="1"/>
    <xf numFmtId="164" fontId="11" fillId="7" borderId="8" xfId="0" applyNumberFormat="1" applyFont="1" applyFill="1" applyBorder="1"/>
    <xf numFmtId="164" fontId="11" fillId="7" borderId="9" xfId="0" applyNumberFormat="1" applyFont="1" applyFill="1" applyBorder="1"/>
    <xf numFmtId="164" fontId="11" fillId="5" borderId="0" xfId="0" applyNumberFormat="1" applyFont="1" applyFill="1"/>
    <xf numFmtId="164" fontId="11" fillId="0" borderId="7" xfId="0" applyNumberFormat="1" applyFont="1" applyBorder="1"/>
    <xf numFmtId="164" fontId="11" fillId="0" borderId="8" xfId="0" applyNumberFormat="1" applyFont="1" applyBorder="1"/>
    <xf numFmtId="164" fontId="11" fillId="0" borderId="9" xfId="0" applyNumberFormat="1" applyFont="1" applyBorder="1"/>
    <xf numFmtId="164" fontId="11" fillId="8" borderId="7" xfId="0" applyNumberFormat="1" applyFont="1" applyFill="1" applyBorder="1"/>
    <xf numFmtId="164" fontId="11" fillId="8" borderId="8" xfId="0" applyNumberFormat="1" applyFont="1" applyFill="1" applyBorder="1"/>
    <xf numFmtId="164" fontId="11" fillId="8" borderId="9" xfId="0" applyNumberFormat="1" applyFont="1" applyFill="1" applyBorder="1"/>
    <xf numFmtId="0" fontId="11" fillId="0" borderId="0" xfId="0" applyFont="1"/>
    <xf numFmtId="0" fontId="12" fillId="5" borderId="0" xfId="0" applyFont="1" applyFill="1"/>
    <xf numFmtId="0" fontId="12" fillId="2" borderId="0" xfId="0" applyFont="1" applyFill="1"/>
    <xf numFmtId="164" fontId="12" fillId="2" borderId="0" xfId="0" applyNumberFormat="1" applyFont="1" applyFill="1"/>
    <xf numFmtId="164" fontId="12" fillId="9" borderId="0" xfId="0" applyNumberFormat="1" applyFont="1" applyFill="1"/>
    <xf numFmtId="164" fontId="12" fillId="5" borderId="0" xfId="0" applyNumberFormat="1" applyFont="1" applyFill="1"/>
    <xf numFmtId="0" fontId="6" fillId="5" borderId="0" xfId="0" applyFont="1" applyFill="1"/>
    <xf numFmtId="0" fontId="13" fillId="5" borderId="0" xfId="0" applyFont="1" applyFill="1"/>
    <xf numFmtId="0" fontId="13" fillId="0" borderId="0" xfId="0" applyFont="1"/>
    <xf numFmtId="164" fontId="6" fillId="0" borderId="0" xfId="0" applyNumberFormat="1" applyFont="1"/>
    <xf numFmtId="164" fontId="6" fillId="5" borderId="0" xfId="0" applyNumberFormat="1" applyFont="1" applyFill="1"/>
    <xf numFmtId="0" fontId="14" fillId="0" borderId="0" xfId="0" applyFont="1"/>
    <xf numFmtId="164" fontId="14" fillId="0" borderId="0" xfId="0" applyNumberFormat="1" applyFont="1"/>
    <xf numFmtId="0" fontId="7" fillId="5" borderId="0" xfId="0" applyFont="1" applyFill="1" applyAlignment="1">
      <alignment vertical="center"/>
    </xf>
    <xf numFmtId="164" fontId="14" fillId="5" borderId="0" xfId="0" applyNumberFormat="1" applyFont="1" applyFill="1"/>
    <xf numFmtId="0" fontId="8" fillId="5" borderId="0" xfId="0" applyFont="1" applyFill="1"/>
    <xf numFmtId="164" fontId="15" fillId="3" borderId="4" xfId="0" applyNumberFormat="1" applyFont="1" applyFill="1" applyBorder="1" applyAlignment="1">
      <alignment vertical="center"/>
    </xf>
    <xf numFmtId="164" fontId="15" fillId="4" borderId="4" xfId="0" applyNumberFormat="1" applyFont="1" applyFill="1" applyBorder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5" borderId="0" xfId="0" applyFont="1" applyFill="1" applyAlignment="1">
      <alignment horizontal="left" wrapText="1"/>
    </xf>
    <xf numFmtId="0" fontId="16" fillId="5" borderId="0" xfId="0" applyFont="1" applyFill="1"/>
    <xf numFmtId="0" fontId="1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1" fillId="7" borderId="7" xfId="0" applyNumberFormat="1" applyFont="1" applyFill="1" applyBorder="1" applyAlignment="1"/>
    <xf numFmtId="9" fontId="6" fillId="0" borderId="0" xfId="0" applyNumberFormat="1" applyFont="1" applyAlignment="1">
      <alignment horizontal="center"/>
    </xf>
    <xf numFmtId="9" fontId="11" fillId="0" borderId="7" xfId="0" applyNumberFormat="1" applyFont="1" applyBorder="1" applyAlignment="1"/>
    <xf numFmtId="9" fontId="20" fillId="7" borderId="0" xfId="0" applyNumberFormat="1" applyFont="1" applyFill="1" applyAlignment="1">
      <alignment horizontal="right"/>
    </xf>
    <xf numFmtId="0" fontId="22" fillId="2" borderId="0" xfId="0" applyFont="1" applyFill="1"/>
    <xf numFmtId="0" fontId="8" fillId="3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5" fontId="6" fillId="7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5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10" fillId="7" borderId="0" xfId="0" applyFont="1" applyFill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1" fillId="0" borderId="0" xfId="0" applyFont="1"/>
    <xf numFmtId="0" fontId="8" fillId="3" borderId="10" xfId="0" applyFont="1" applyFill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13" fillId="0" borderId="0" xfId="0" applyFont="1"/>
    <xf numFmtId="0" fontId="12" fillId="2" borderId="0" xfId="0" applyFont="1" applyFill="1"/>
    <xf numFmtId="0" fontId="7" fillId="3" borderId="13" xfId="0" applyFont="1" applyFill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/>
    <xf numFmtId="0" fontId="10" fillId="7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10" fillId="0" borderId="19" xfId="0" applyFont="1" applyBorder="1" applyAlignment="1">
      <alignment horizontal="center"/>
    </xf>
    <xf numFmtId="0" fontId="4" fillId="0" borderId="20" xfId="0" applyFont="1" applyBorder="1"/>
    <xf numFmtId="0" fontId="10" fillId="7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14" fillId="0" borderId="0" xfId="0" applyFont="1"/>
    <xf numFmtId="0" fontId="8" fillId="2" borderId="0" xfId="0" applyFont="1" applyFill="1"/>
    <xf numFmtId="0" fontId="4" fillId="0" borderId="24" xfId="0" applyFont="1" applyBorder="1"/>
    <xf numFmtId="0" fontId="11" fillId="0" borderId="0" xfId="0" applyFont="1" applyAlignment="1">
      <alignment horizontal="left" wrapText="1"/>
    </xf>
    <xf numFmtId="0" fontId="6" fillId="0" borderId="0" xfId="0" applyFont="1"/>
    <xf numFmtId="0" fontId="21" fillId="0" borderId="0" xfId="0" applyFont="1"/>
    <xf numFmtId="0" fontId="7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7" borderId="0" xfId="0" applyFont="1" applyFill="1"/>
    <xf numFmtId="0" fontId="23" fillId="2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 wrapText="1"/>
    </xf>
    <xf numFmtId="0" fontId="25" fillId="0" borderId="0" xfId="0" applyFont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104775</xdr:rowOff>
    </xdr:from>
    <xdr:ext cx="1685925" cy="24765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200025</xdr:rowOff>
    </xdr:from>
    <xdr:ext cx="1666875" cy="2476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showGridLines="0" tabSelected="1" workbookViewId="0">
      <selection activeCell="A8" sqref="A8"/>
    </sheetView>
  </sheetViews>
  <sheetFormatPr baseColWidth="10" defaultColWidth="12.59765625" defaultRowHeight="15" customHeight="1"/>
  <cols>
    <col min="1" max="2" width="18.3984375" customWidth="1"/>
    <col min="3" max="3" width="3.59765625" customWidth="1"/>
    <col min="4" max="4" width="57.5" customWidth="1"/>
    <col min="5" max="5" width="16.5" customWidth="1"/>
    <col min="6" max="8" width="16.3984375" customWidth="1"/>
  </cols>
  <sheetData>
    <row r="1" spans="1:8" ht="29.25" customHeight="1">
      <c r="A1" s="1"/>
      <c r="B1" s="1"/>
      <c r="C1" s="1"/>
      <c r="D1" s="1"/>
      <c r="E1" s="1"/>
      <c r="F1" s="1"/>
      <c r="G1" s="1"/>
      <c r="H1" s="1"/>
    </row>
    <row r="2" spans="1:8" ht="62.4">
      <c r="A2" s="2"/>
      <c r="B2" s="66" t="s">
        <v>0</v>
      </c>
      <c r="C2" s="67"/>
      <c r="D2" s="67"/>
      <c r="E2" s="67"/>
      <c r="F2" s="67"/>
      <c r="G2" s="68"/>
      <c r="H2" s="2"/>
    </row>
    <row r="3" spans="1:8" ht="41.25" customHeight="1">
      <c r="A3" s="3"/>
      <c r="B3" s="69" t="s">
        <v>1</v>
      </c>
      <c r="C3" s="67"/>
      <c r="D3" s="67"/>
      <c r="E3" s="67"/>
      <c r="F3" s="67"/>
      <c r="G3" s="68"/>
      <c r="H3" s="3"/>
    </row>
    <row r="4" spans="1:8" ht="14.25" customHeight="1">
      <c r="A4" s="4"/>
      <c r="B4" s="4"/>
      <c r="C4" s="4"/>
      <c r="D4" s="4"/>
      <c r="E4" s="4"/>
      <c r="F4" s="4"/>
      <c r="G4" s="4"/>
      <c r="H4" s="4"/>
    </row>
    <row r="5" spans="1:8" ht="14.25" customHeight="1">
      <c r="A5" s="4"/>
      <c r="B5" s="4"/>
      <c r="C5" s="4"/>
      <c r="D5" s="4"/>
      <c r="E5" s="4"/>
      <c r="F5" s="4"/>
      <c r="G5" s="4"/>
      <c r="H5" s="4"/>
    </row>
    <row r="6" spans="1:8" ht="14.25" customHeight="1">
      <c r="A6" s="4"/>
      <c r="B6" s="4"/>
      <c r="C6" s="4"/>
      <c r="D6" s="4"/>
      <c r="E6" s="5" t="s">
        <v>2</v>
      </c>
      <c r="F6" s="6" t="s">
        <v>3</v>
      </c>
      <c r="G6" s="5" t="s">
        <v>4</v>
      </c>
      <c r="H6" s="7"/>
    </row>
    <row r="7" spans="1:8" ht="14.25" customHeight="1">
      <c r="A7" s="4"/>
      <c r="B7" s="4"/>
      <c r="C7" s="4"/>
      <c r="D7" s="4"/>
      <c r="E7" s="8"/>
      <c r="F7" s="8"/>
      <c r="G7" s="8"/>
      <c r="H7" s="9"/>
    </row>
    <row r="8" spans="1:8" ht="22.5" customHeight="1">
      <c r="A8" s="10"/>
      <c r="B8" s="70" t="s">
        <v>5</v>
      </c>
      <c r="C8" s="67"/>
      <c r="D8" s="67"/>
      <c r="E8" s="67"/>
      <c r="F8" s="67"/>
      <c r="G8" s="68"/>
      <c r="H8" s="10"/>
    </row>
    <row r="9" spans="1:8" ht="14.25" customHeight="1">
      <c r="A9" s="11"/>
      <c r="B9" s="12"/>
      <c r="C9" s="13"/>
      <c r="D9" s="14"/>
      <c r="E9" s="13"/>
      <c r="F9" s="14"/>
      <c r="G9" s="14"/>
      <c r="H9" s="15"/>
    </row>
    <row r="10" spans="1:8" ht="14.25" customHeight="1">
      <c r="A10" s="16"/>
      <c r="B10" s="71" t="s">
        <v>6</v>
      </c>
      <c r="C10" s="72"/>
      <c r="D10" s="72"/>
      <c r="E10" s="17">
        <v>1</v>
      </c>
      <c r="F10" s="18">
        <v>2</v>
      </c>
      <c r="G10" s="19">
        <f t="shared" ref="G10:G12" si="0">+F10-E10</f>
        <v>1</v>
      </c>
      <c r="H10" s="20"/>
    </row>
    <row r="11" spans="1:8" ht="14.25" customHeight="1">
      <c r="A11" s="16"/>
      <c r="B11" s="73" t="s">
        <v>7</v>
      </c>
      <c r="C11" s="72"/>
      <c r="D11" s="72"/>
      <c r="E11" s="21">
        <v>0</v>
      </c>
      <c r="F11" s="22">
        <v>0</v>
      </c>
      <c r="G11" s="23">
        <f t="shared" si="0"/>
        <v>0</v>
      </c>
      <c r="H11" s="20"/>
    </row>
    <row r="12" spans="1:8" ht="14.25" customHeight="1">
      <c r="A12" s="16"/>
      <c r="B12" s="74" t="s">
        <v>8</v>
      </c>
      <c r="C12" s="72"/>
      <c r="D12" s="72"/>
      <c r="E12" s="24">
        <v>0</v>
      </c>
      <c r="F12" s="25">
        <v>0</v>
      </c>
      <c r="G12" s="26">
        <f t="shared" si="0"/>
        <v>0</v>
      </c>
      <c r="H12" s="20"/>
    </row>
    <row r="13" spans="1:8" ht="14.25" customHeight="1">
      <c r="A13" s="15"/>
      <c r="B13" s="27" t="s">
        <v>9</v>
      </c>
      <c r="C13" s="75"/>
      <c r="D13" s="72"/>
      <c r="E13" s="72"/>
      <c r="F13" s="72"/>
      <c r="G13" s="72"/>
      <c r="H13" s="15"/>
    </row>
    <row r="14" spans="1:8" ht="15" customHeight="1">
      <c r="A14" s="28"/>
      <c r="B14" s="29" t="s">
        <v>10</v>
      </c>
      <c r="C14" s="29"/>
      <c r="D14" s="29"/>
      <c r="E14" s="30">
        <f>+SUM(E10:E12)</f>
        <v>1</v>
      </c>
      <c r="F14" s="31">
        <f>F10+F12</f>
        <v>2</v>
      </c>
      <c r="G14" s="30">
        <f>+F14-E14</f>
        <v>1</v>
      </c>
      <c r="H14" s="32"/>
    </row>
    <row r="15" spans="1:8" ht="52.5" customHeight="1">
      <c r="A15" s="33"/>
      <c r="B15" s="4"/>
      <c r="C15" s="4"/>
      <c r="D15" s="4"/>
      <c r="E15" s="4" t="s">
        <v>11</v>
      </c>
      <c r="F15" s="4" t="s">
        <v>11</v>
      </c>
      <c r="G15" s="4"/>
      <c r="H15" s="33"/>
    </row>
    <row r="16" spans="1:8" ht="22.5" customHeight="1">
      <c r="A16" s="10"/>
      <c r="B16" s="76" t="s">
        <v>12</v>
      </c>
      <c r="C16" s="77"/>
      <c r="D16" s="77"/>
      <c r="E16" s="77"/>
      <c r="F16" s="77"/>
      <c r="G16" s="78"/>
      <c r="H16" s="10"/>
    </row>
    <row r="17" spans="1:8" ht="14.25" customHeight="1">
      <c r="A17" s="34"/>
      <c r="B17" s="79"/>
      <c r="C17" s="72"/>
      <c r="D17" s="72"/>
      <c r="E17" s="72"/>
      <c r="F17" s="72"/>
      <c r="G17" s="72"/>
      <c r="H17" s="34"/>
    </row>
    <row r="18" spans="1:8" ht="15" customHeight="1">
      <c r="A18" s="16"/>
      <c r="B18" s="71" t="s">
        <v>13</v>
      </c>
      <c r="C18" s="72"/>
      <c r="D18" s="72"/>
      <c r="E18" s="17">
        <v>0</v>
      </c>
      <c r="F18" s="18">
        <v>0</v>
      </c>
      <c r="G18" s="19">
        <f t="shared" ref="G18:G29" si="1">+F18-E18</f>
        <v>0</v>
      </c>
      <c r="H18" s="20"/>
    </row>
    <row r="19" spans="1:8" ht="15" customHeight="1">
      <c r="A19" s="16"/>
      <c r="B19" s="73" t="s">
        <v>14</v>
      </c>
      <c r="C19" s="72"/>
      <c r="D19" s="72"/>
      <c r="E19" s="21">
        <v>0</v>
      </c>
      <c r="F19" s="22">
        <v>0</v>
      </c>
      <c r="G19" s="23">
        <f t="shared" si="1"/>
        <v>0</v>
      </c>
      <c r="H19" s="20"/>
    </row>
    <row r="20" spans="1:8" ht="15" customHeight="1">
      <c r="A20" s="16"/>
      <c r="B20" s="71" t="s">
        <v>15</v>
      </c>
      <c r="C20" s="72"/>
      <c r="D20" s="72"/>
      <c r="E20" s="17">
        <v>0</v>
      </c>
      <c r="F20" s="18">
        <v>0</v>
      </c>
      <c r="G20" s="19">
        <f t="shared" si="1"/>
        <v>0</v>
      </c>
      <c r="H20" s="20"/>
    </row>
    <row r="21" spans="1:8" ht="15" customHeight="1">
      <c r="A21" s="16"/>
      <c r="B21" s="73" t="s">
        <v>16</v>
      </c>
      <c r="C21" s="72"/>
      <c r="D21" s="72"/>
      <c r="E21" s="21">
        <v>0</v>
      </c>
      <c r="F21" s="22">
        <v>0</v>
      </c>
      <c r="G21" s="23">
        <f t="shared" si="1"/>
        <v>0</v>
      </c>
      <c r="H21" s="20"/>
    </row>
    <row r="22" spans="1:8" ht="15" customHeight="1">
      <c r="A22" s="16"/>
      <c r="B22" s="71" t="s">
        <v>17</v>
      </c>
      <c r="C22" s="72"/>
      <c r="D22" s="72"/>
      <c r="E22" s="17">
        <v>0</v>
      </c>
      <c r="F22" s="18">
        <v>0</v>
      </c>
      <c r="G22" s="19">
        <f t="shared" si="1"/>
        <v>0</v>
      </c>
      <c r="H22" s="20"/>
    </row>
    <row r="23" spans="1:8" ht="15" customHeight="1">
      <c r="A23" s="16"/>
      <c r="B23" s="73" t="s">
        <v>18</v>
      </c>
      <c r="C23" s="72"/>
      <c r="D23" s="72"/>
      <c r="E23" s="21">
        <v>0</v>
      </c>
      <c r="F23" s="22">
        <v>0</v>
      </c>
      <c r="G23" s="23">
        <f t="shared" si="1"/>
        <v>0</v>
      </c>
      <c r="H23" s="20"/>
    </row>
    <row r="24" spans="1:8" ht="15" customHeight="1">
      <c r="A24" s="16"/>
      <c r="B24" s="71" t="s">
        <v>19</v>
      </c>
      <c r="C24" s="72"/>
      <c r="D24" s="72"/>
      <c r="E24" s="17">
        <v>0</v>
      </c>
      <c r="F24" s="18">
        <v>0</v>
      </c>
      <c r="G24" s="19">
        <f t="shared" si="1"/>
        <v>0</v>
      </c>
      <c r="H24" s="20"/>
    </row>
    <row r="25" spans="1:8" ht="15" customHeight="1">
      <c r="A25" s="16"/>
      <c r="B25" s="73" t="s">
        <v>20</v>
      </c>
      <c r="C25" s="72"/>
      <c r="D25" s="72"/>
      <c r="E25" s="21">
        <v>0</v>
      </c>
      <c r="F25" s="22">
        <v>0</v>
      </c>
      <c r="G25" s="23">
        <f t="shared" si="1"/>
        <v>0</v>
      </c>
      <c r="H25" s="20"/>
    </row>
    <row r="26" spans="1:8" ht="15" customHeight="1">
      <c r="A26" s="16"/>
      <c r="B26" s="71" t="s">
        <v>21</v>
      </c>
      <c r="C26" s="72"/>
      <c r="D26" s="72"/>
      <c r="E26" s="17">
        <v>0</v>
      </c>
      <c r="F26" s="18">
        <v>0</v>
      </c>
      <c r="G26" s="19">
        <f t="shared" si="1"/>
        <v>0</v>
      </c>
      <c r="H26" s="20"/>
    </row>
    <row r="27" spans="1:8" ht="15" customHeight="1">
      <c r="A27" s="16"/>
      <c r="B27" s="73" t="s">
        <v>22</v>
      </c>
      <c r="C27" s="72"/>
      <c r="D27" s="72"/>
      <c r="E27" s="21">
        <v>0</v>
      </c>
      <c r="F27" s="22">
        <v>0</v>
      </c>
      <c r="G27" s="23">
        <f t="shared" si="1"/>
        <v>0</v>
      </c>
      <c r="H27" s="20"/>
    </row>
    <row r="28" spans="1:8" ht="15" customHeight="1">
      <c r="A28" s="16"/>
      <c r="B28" s="71" t="s">
        <v>23</v>
      </c>
      <c r="C28" s="72"/>
      <c r="D28" s="72"/>
      <c r="E28" s="17">
        <v>0</v>
      </c>
      <c r="F28" s="18">
        <v>0</v>
      </c>
      <c r="G28" s="19">
        <f t="shared" si="1"/>
        <v>0</v>
      </c>
      <c r="H28" s="20"/>
    </row>
    <row r="29" spans="1:8" ht="15" customHeight="1">
      <c r="A29" s="16"/>
      <c r="B29" s="73" t="s">
        <v>24</v>
      </c>
      <c r="C29" s="72"/>
      <c r="D29" s="72"/>
      <c r="E29" s="21">
        <v>0</v>
      </c>
      <c r="F29" s="22">
        <v>0</v>
      </c>
      <c r="G29" s="23">
        <f t="shared" si="1"/>
        <v>0</v>
      </c>
      <c r="H29" s="20"/>
    </row>
    <row r="30" spans="1:8" ht="14.25" customHeight="1">
      <c r="A30" s="33"/>
      <c r="B30" s="27"/>
      <c r="C30" s="4"/>
      <c r="D30" s="4"/>
      <c r="E30" s="36"/>
      <c r="F30" s="36"/>
      <c r="G30" s="36"/>
      <c r="H30" s="37"/>
    </row>
    <row r="31" spans="1:8" ht="14.25" customHeight="1">
      <c r="A31" s="33"/>
      <c r="B31" s="27"/>
      <c r="C31" s="4"/>
      <c r="D31" s="4"/>
      <c r="E31" s="36"/>
      <c r="F31" s="36"/>
      <c r="G31" s="36"/>
      <c r="H31" s="37"/>
    </row>
    <row r="32" spans="1:8" ht="14.25" customHeight="1">
      <c r="A32" s="33"/>
      <c r="B32" s="27" t="s">
        <v>25</v>
      </c>
      <c r="C32" s="4"/>
      <c r="D32" s="4"/>
      <c r="E32" s="36"/>
      <c r="F32" s="36"/>
      <c r="G32" s="36"/>
      <c r="H32" s="37"/>
    </row>
    <row r="33" spans="1:8" ht="15" customHeight="1">
      <c r="A33" s="28"/>
      <c r="B33" s="80" t="s">
        <v>26</v>
      </c>
      <c r="C33" s="72"/>
      <c r="D33" s="72"/>
      <c r="E33" s="30">
        <f t="shared" ref="E33:F33" si="2">SUM(E18:E29)</f>
        <v>0</v>
      </c>
      <c r="F33" s="31">
        <f t="shared" si="2"/>
        <v>0</v>
      </c>
      <c r="G33" s="30">
        <f>+F33-E33</f>
        <v>0</v>
      </c>
      <c r="H33" s="32"/>
    </row>
    <row r="34" spans="1:8" ht="14.25" customHeight="1">
      <c r="A34" s="33"/>
      <c r="B34" s="4"/>
      <c r="C34" s="38"/>
      <c r="D34" s="38"/>
      <c r="E34" s="39"/>
      <c r="F34" s="39"/>
      <c r="G34" s="4" t="s">
        <v>27</v>
      </c>
      <c r="H34" s="33"/>
    </row>
    <row r="35" spans="1:8" ht="52.5" customHeight="1">
      <c r="A35" s="33"/>
      <c r="B35" s="4"/>
      <c r="C35" s="38"/>
      <c r="D35" s="38"/>
      <c r="E35" s="39"/>
      <c r="F35" s="39"/>
      <c r="G35" s="4"/>
      <c r="H35" s="33"/>
    </row>
    <row r="36" spans="1:8" ht="22.5" customHeight="1">
      <c r="A36" s="40"/>
      <c r="B36" s="81" t="s">
        <v>28</v>
      </c>
      <c r="C36" s="82"/>
      <c r="D36" s="82"/>
      <c r="E36" s="82"/>
      <c r="F36" s="82"/>
      <c r="G36" s="83"/>
      <c r="H36" s="40"/>
    </row>
    <row r="37" spans="1:8" ht="14.25" customHeight="1">
      <c r="A37" s="33"/>
      <c r="B37" s="4"/>
      <c r="C37" s="4"/>
      <c r="D37" s="4"/>
      <c r="E37" s="36"/>
      <c r="F37" s="36"/>
      <c r="G37" s="36"/>
      <c r="H37" s="37"/>
    </row>
    <row r="38" spans="1:8" ht="15" customHeight="1">
      <c r="A38" s="16"/>
      <c r="B38" s="84" t="s">
        <v>29</v>
      </c>
      <c r="C38" s="85"/>
      <c r="D38" s="86"/>
      <c r="E38" s="17">
        <v>0</v>
      </c>
      <c r="F38" s="18">
        <v>0</v>
      </c>
      <c r="G38" s="19">
        <f t="shared" ref="G38:G40" si="3">+F38-E38</f>
        <v>0</v>
      </c>
      <c r="H38" s="20"/>
    </row>
    <row r="39" spans="1:8" ht="15" customHeight="1">
      <c r="A39" s="16"/>
      <c r="B39" s="87" t="s">
        <v>30</v>
      </c>
      <c r="C39" s="72"/>
      <c r="D39" s="88"/>
      <c r="E39" s="21">
        <v>0</v>
      </c>
      <c r="F39" s="22">
        <v>0</v>
      </c>
      <c r="G39" s="23">
        <f t="shared" si="3"/>
        <v>0</v>
      </c>
      <c r="H39" s="20"/>
    </row>
    <row r="40" spans="1:8" ht="15" customHeight="1">
      <c r="A40" s="16"/>
      <c r="B40" s="89" t="s">
        <v>31</v>
      </c>
      <c r="C40" s="90"/>
      <c r="D40" s="91"/>
      <c r="E40" s="17">
        <v>0</v>
      </c>
      <c r="F40" s="18">
        <v>0</v>
      </c>
      <c r="G40" s="19">
        <f t="shared" si="3"/>
        <v>0</v>
      </c>
      <c r="H40" s="20"/>
    </row>
    <row r="41" spans="1:8" ht="14.25" customHeight="1">
      <c r="A41" s="33"/>
      <c r="B41" s="4"/>
      <c r="C41" s="4"/>
      <c r="D41" s="4"/>
      <c r="E41" s="36"/>
      <c r="F41" s="36"/>
      <c r="G41" s="36"/>
      <c r="H41" s="37"/>
    </row>
    <row r="42" spans="1:8" ht="15" customHeight="1">
      <c r="A42" s="28"/>
      <c r="B42" s="29" t="s">
        <v>26</v>
      </c>
      <c r="C42" s="29"/>
      <c r="D42" s="29"/>
      <c r="E42" s="30">
        <f t="shared" ref="E42:F42" si="4">SUM(E38:E40)</f>
        <v>0</v>
      </c>
      <c r="F42" s="31">
        <f t="shared" si="4"/>
        <v>0</v>
      </c>
      <c r="G42" s="30">
        <f>+F42-E42</f>
        <v>0</v>
      </c>
      <c r="H42" s="32"/>
    </row>
    <row r="43" spans="1:8" ht="14.25" customHeight="1">
      <c r="A43" s="33"/>
      <c r="B43" s="4"/>
      <c r="C43" s="38"/>
      <c r="D43" s="38"/>
      <c r="E43" s="39"/>
      <c r="F43" s="39"/>
      <c r="G43" s="27" t="s">
        <v>27</v>
      </c>
      <c r="H43" s="33"/>
    </row>
    <row r="44" spans="1:8" ht="15" customHeight="1">
      <c r="A44" s="28"/>
      <c r="B44" s="28"/>
      <c r="C44" s="28"/>
      <c r="D44" s="28"/>
      <c r="E44" s="32"/>
      <c r="F44" s="32"/>
      <c r="G44" s="32"/>
      <c r="H44" s="32"/>
    </row>
    <row r="45" spans="1:8" ht="15" customHeight="1">
      <c r="A45" s="28"/>
      <c r="B45" s="80" t="s">
        <v>32</v>
      </c>
      <c r="C45" s="72"/>
      <c r="D45" s="72"/>
      <c r="E45" s="30">
        <f t="shared" ref="E45:F45" si="5">+E42+E33</f>
        <v>0</v>
      </c>
      <c r="F45" s="31">
        <f t="shared" si="5"/>
        <v>0</v>
      </c>
      <c r="G45" s="30">
        <f>+F45-E45</f>
        <v>0</v>
      </c>
      <c r="H45" s="32"/>
    </row>
    <row r="46" spans="1:8" ht="14.25" customHeight="1">
      <c r="A46" s="33"/>
      <c r="B46" s="27" t="s">
        <v>33</v>
      </c>
      <c r="C46" s="92"/>
      <c r="D46" s="72"/>
      <c r="E46" s="72"/>
      <c r="F46" s="72"/>
      <c r="G46" s="72"/>
      <c r="H46" s="33"/>
    </row>
    <row r="47" spans="1:8" ht="14.25" customHeight="1">
      <c r="A47" s="33"/>
      <c r="B47" s="4"/>
      <c r="C47" s="38"/>
      <c r="D47" s="38"/>
      <c r="E47" s="39"/>
      <c r="F47" s="39"/>
      <c r="G47" s="4"/>
      <c r="H47" s="33"/>
    </row>
    <row r="48" spans="1:8" ht="14.25" customHeight="1">
      <c r="A48" s="33"/>
      <c r="B48" s="4"/>
      <c r="C48" s="38"/>
      <c r="D48" s="38"/>
      <c r="E48" s="39"/>
      <c r="F48" s="39"/>
      <c r="G48" s="39"/>
      <c r="H48" s="41"/>
    </row>
    <row r="49" spans="1:8" ht="15" customHeight="1">
      <c r="A49" s="16"/>
      <c r="B49" s="71" t="s">
        <v>34</v>
      </c>
      <c r="C49" s="72"/>
      <c r="D49" s="72"/>
      <c r="E49" s="17">
        <v>0</v>
      </c>
      <c r="F49" s="18">
        <v>0</v>
      </c>
      <c r="G49" s="19">
        <f t="shared" ref="G49:G53" si="6">+F49-E49</f>
        <v>0</v>
      </c>
      <c r="H49" s="20"/>
    </row>
    <row r="50" spans="1:8" ht="15" customHeight="1">
      <c r="A50" s="16"/>
      <c r="B50" s="73" t="s">
        <v>35</v>
      </c>
      <c r="C50" s="72"/>
      <c r="D50" s="72"/>
      <c r="E50" s="21">
        <v>0</v>
      </c>
      <c r="F50" s="22">
        <v>0</v>
      </c>
      <c r="G50" s="23">
        <f t="shared" si="6"/>
        <v>0</v>
      </c>
      <c r="H50" s="20"/>
    </row>
    <row r="51" spans="1:8" ht="15" customHeight="1">
      <c r="A51" s="16"/>
      <c r="B51" s="71" t="s">
        <v>36</v>
      </c>
      <c r="C51" s="72"/>
      <c r="D51" s="72"/>
      <c r="E51" s="17">
        <v>0</v>
      </c>
      <c r="F51" s="18">
        <v>0</v>
      </c>
      <c r="G51" s="19">
        <f t="shared" si="6"/>
        <v>0</v>
      </c>
      <c r="H51" s="20"/>
    </row>
    <row r="52" spans="1:8" ht="15" customHeight="1">
      <c r="A52" s="16"/>
      <c r="B52" s="73" t="s">
        <v>37</v>
      </c>
      <c r="C52" s="72"/>
      <c r="D52" s="72"/>
      <c r="E52" s="21">
        <v>0</v>
      </c>
      <c r="F52" s="22">
        <v>0</v>
      </c>
      <c r="G52" s="23">
        <f t="shared" si="6"/>
        <v>0</v>
      </c>
      <c r="H52" s="20"/>
    </row>
    <row r="53" spans="1:8" ht="15" customHeight="1">
      <c r="A53" s="16"/>
      <c r="B53" s="71" t="s">
        <v>38</v>
      </c>
      <c r="C53" s="72"/>
      <c r="D53" s="72"/>
      <c r="E53" s="17">
        <v>0</v>
      </c>
      <c r="F53" s="18">
        <v>0</v>
      </c>
      <c r="G53" s="19">
        <f t="shared" si="6"/>
        <v>0</v>
      </c>
      <c r="H53" s="20"/>
    </row>
    <row r="54" spans="1:8" ht="14.25" customHeight="1">
      <c r="A54" s="33"/>
      <c r="B54" s="4" t="s">
        <v>39</v>
      </c>
      <c r="C54" s="4"/>
      <c r="D54" s="4"/>
      <c r="E54" s="36"/>
      <c r="F54" s="36"/>
      <c r="G54" s="36"/>
      <c r="H54" s="37"/>
    </row>
    <row r="55" spans="1:8" ht="14.25" customHeight="1">
      <c r="A55" s="42"/>
      <c r="B55" s="93" t="s">
        <v>40</v>
      </c>
      <c r="C55" s="72"/>
      <c r="D55" s="72"/>
      <c r="E55" s="30">
        <f t="shared" ref="E55:G55" si="7">SUM(E49:E53)</f>
        <v>0</v>
      </c>
      <c r="F55" s="31">
        <f t="shared" si="7"/>
        <v>0</v>
      </c>
      <c r="G55" s="30">
        <f t="shared" si="7"/>
        <v>0</v>
      </c>
      <c r="H55" s="32"/>
    </row>
    <row r="56" spans="1:8" ht="14.25" customHeight="1">
      <c r="A56" s="33"/>
      <c r="B56" s="27" t="s">
        <v>41</v>
      </c>
      <c r="C56" s="4"/>
      <c r="D56" s="4"/>
      <c r="E56" s="4"/>
      <c r="F56" s="4"/>
      <c r="G56" s="27" t="s">
        <v>27</v>
      </c>
      <c r="H56" s="33"/>
    </row>
    <row r="57" spans="1:8" ht="52.5" customHeight="1">
      <c r="A57" s="33"/>
      <c r="B57" s="4"/>
      <c r="C57" s="4"/>
      <c r="D57" s="4"/>
      <c r="E57" s="4"/>
      <c r="F57" s="4"/>
      <c r="G57" s="4"/>
      <c r="H57" s="33"/>
    </row>
    <row r="58" spans="1:8" ht="22.5" customHeight="1">
      <c r="A58" s="10"/>
      <c r="B58" s="76" t="s">
        <v>42</v>
      </c>
      <c r="C58" s="77"/>
      <c r="D58" s="94"/>
      <c r="E58" s="43">
        <f t="shared" ref="E58:G58" si="8">E14-E33-E42-E55</f>
        <v>1</v>
      </c>
      <c r="F58" s="44">
        <f t="shared" si="8"/>
        <v>2</v>
      </c>
      <c r="G58" s="43">
        <f t="shared" si="8"/>
        <v>1</v>
      </c>
      <c r="H58" s="45"/>
    </row>
    <row r="59" spans="1:8" ht="14.25" customHeight="1">
      <c r="A59" s="46"/>
      <c r="B59" s="47" t="s">
        <v>43</v>
      </c>
      <c r="C59" s="27"/>
      <c r="D59" s="27"/>
      <c r="E59" s="4"/>
      <c r="F59" s="4"/>
      <c r="G59" s="4"/>
      <c r="H59" s="33"/>
    </row>
    <row r="60" spans="1:8" ht="14.25" customHeight="1">
      <c r="A60" s="48"/>
      <c r="B60" s="95" t="s">
        <v>44</v>
      </c>
      <c r="C60" s="72"/>
      <c r="D60" s="72"/>
      <c r="E60" s="4"/>
      <c r="F60" s="4"/>
      <c r="G60" s="4"/>
      <c r="H60" s="33"/>
    </row>
    <row r="61" spans="1:8" ht="14.25" customHeight="1">
      <c r="A61" s="48"/>
      <c r="B61" s="72"/>
      <c r="C61" s="72"/>
      <c r="D61" s="72"/>
      <c r="E61" s="4"/>
      <c r="F61" s="4"/>
      <c r="G61" s="4"/>
      <c r="H61" s="33"/>
    </row>
    <row r="62" spans="1:8" ht="14.25" customHeight="1">
      <c r="A62" s="33"/>
      <c r="B62" s="96"/>
      <c r="C62" s="72"/>
      <c r="D62" s="72"/>
      <c r="E62" s="72"/>
      <c r="F62" s="72"/>
      <c r="G62" s="72"/>
      <c r="H62" s="33"/>
    </row>
    <row r="63" spans="1:8" ht="22.5" customHeight="1">
      <c r="A63" s="40"/>
      <c r="B63" s="81" t="s">
        <v>45</v>
      </c>
      <c r="C63" s="82"/>
      <c r="D63" s="82"/>
      <c r="E63" s="82"/>
      <c r="F63" s="82"/>
      <c r="G63" s="83"/>
      <c r="H63" s="40"/>
    </row>
    <row r="64" spans="1:8" ht="14.25" customHeight="1">
      <c r="A64" s="33"/>
      <c r="B64" s="96"/>
      <c r="C64" s="72"/>
      <c r="D64" s="72"/>
      <c r="E64" s="72"/>
      <c r="F64" s="72"/>
      <c r="G64" s="72"/>
      <c r="H64" s="37"/>
    </row>
    <row r="65" spans="1:8" ht="14.25" customHeight="1">
      <c r="A65" s="16"/>
      <c r="B65" s="71" t="s">
        <v>46</v>
      </c>
      <c r="C65" s="72"/>
      <c r="D65" s="72"/>
      <c r="E65" s="17">
        <v>0</v>
      </c>
      <c r="F65" s="18">
        <v>0</v>
      </c>
      <c r="G65" s="19">
        <f t="shared" ref="G65:G67" si="9">+F65-E65</f>
        <v>0</v>
      </c>
      <c r="H65" s="20"/>
    </row>
    <row r="66" spans="1:8" ht="14.25" customHeight="1">
      <c r="A66" s="16"/>
      <c r="B66" s="73" t="s">
        <v>47</v>
      </c>
      <c r="C66" s="72"/>
      <c r="D66" s="72"/>
      <c r="E66" s="21">
        <v>0</v>
      </c>
      <c r="F66" s="22">
        <v>0</v>
      </c>
      <c r="G66" s="23">
        <f t="shared" si="9"/>
        <v>0</v>
      </c>
      <c r="H66" s="20"/>
    </row>
    <row r="67" spans="1:8" ht="14.25" customHeight="1">
      <c r="A67" s="16"/>
      <c r="B67" s="71" t="s">
        <v>48</v>
      </c>
      <c r="C67" s="72"/>
      <c r="D67" s="72"/>
      <c r="E67" s="17">
        <v>0</v>
      </c>
      <c r="F67" s="18">
        <v>0</v>
      </c>
      <c r="G67" s="19">
        <f t="shared" si="9"/>
        <v>0</v>
      </c>
      <c r="H67" s="20"/>
    </row>
    <row r="68" spans="1:8" ht="14.25" customHeight="1">
      <c r="A68" s="33"/>
      <c r="B68" s="4"/>
      <c r="C68" s="4"/>
      <c r="D68" s="4"/>
      <c r="E68" s="36"/>
      <c r="F68" s="36"/>
      <c r="G68" s="36"/>
      <c r="H68" s="37"/>
    </row>
    <row r="69" spans="1:8" ht="15" customHeight="1">
      <c r="A69" s="49"/>
      <c r="B69" s="93" t="s">
        <v>49</v>
      </c>
      <c r="C69" s="72"/>
      <c r="D69" s="72"/>
      <c r="E69" s="30">
        <f t="shared" ref="E69:F69" si="10">+E58</f>
        <v>1</v>
      </c>
      <c r="F69" s="31">
        <f t="shared" si="10"/>
        <v>2</v>
      </c>
      <c r="G69" s="30">
        <f>G65+G67</f>
        <v>0</v>
      </c>
      <c r="H69" s="41"/>
    </row>
    <row r="70" spans="1:8" ht="15.6">
      <c r="A70" s="33"/>
      <c r="B70" s="93" t="s">
        <v>50</v>
      </c>
      <c r="C70" s="72"/>
      <c r="D70" s="72"/>
      <c r="E70" s="30">
        <f t="shared" ref="E70:G70" si="11">+E69*12</f>
        <v>12</v>
      </c>
      <c r="F70" s="31">
        <f t="shared" si="11"/>
        <v>24</v>
      </c>
      <c r="G70" s="30">
        <f t="shared" si="11"/>
        <v>0</v>
      </c>
      <c r="H70" s="41"/>
    </row>
    <row r="71" spans="1:8" ht="14.25" customHeight="1">
      <c r="A71" s="33"/>
      <c r="B71" s="4"/>
      <c r="C71" s="4"/>
      <c r="D71" s="4"/>
      <c r="E71" s="4"/>
      <c r="F71" s="4"/>
      <c r="G71" s="4"/>
      <c r="H71" s="33"/>
    </row>
    <row r="72" spans="1:8" ht="14.25" customHeight="1">
      <c r="A72" s="33"/>
      <c r="B72" s="4"/>
      <c r="C72" s="4"/>
      <c r="D72" s="4"/>
      <c r="E72" s="4"/>
      <c r="F72" s="4"/>
      <c r="G72" s="4"/>
      <c r="H72" s="33"/>
    </row>
    <row r="73" spans="1:8" ht="14.25" customHeight="1">
      <c r="A73" s="33"/>
      <c r="B73" s="4"/>
      <c r="C73" s="4"/>
      <c r="D73" s="4"/>
      <c r="E73" s="4"/>
      <c r="F73" s="4"/>
      <c r="G73" s="4"/>
      <c r="H73" s="33"/>
    </row>
    <row r="74" spans="1:8" ht="14.25" customHeight="1">
      <c r="A74" s="33"/>
      <c r="B74" s="4"/>
      <c r="C74" s="4"/>
      <c r="D74" s="4"/>
      <c r="E74" s="4"/>
      <c r="F74" s="4"/>
      <c r="G74" s="4"/>
      <c r="H74" s="33"/>
    </row>
    <row r="75" spans="1:8" ht="14.25" customHeight="1">
      <c r="A75" s="33"/>
      <c r="B75" s="4"/>
      <c r="C75" s="4"/>
      <c r="D75" s="4"/>
      <c r="E75" s="4"/>
      <c r="F75" s="4"/>
      <c r="G75" s="4"/>
      <c r="H75" s="33"/>
    </row>
    <row r="76" spans="1:8" ht="14.25" customHeight="1">
      <c r="A76" s="33"/>
      <c r="B76" s="4"/>
      <c r="C76" s="4"/>
      <c r="D76" s="4"/>
      <c r="E76" s="4"/>
      <c r="F76" s="4"/>
      <c r="G76" s="4"/>
      <c r="H76" s="33"/>
    </row>
    <row r="77" spans="1:8" ht="30" customHeight="1">
      <c r="A77" s="50"/>
      <c r="B77" s="98" t="s">
        <v>51</v>
      </c>
      <c r="C77" s="67"/>
      <c r="D77" s="67"/>
      <c r="E77" s="67"/>
      <c r="F77" s="67"/>
      <c r="G77" s="68"/>
      <c r="H77" s="51"/>
    </row>
    <row r="78" spans="1:8" ht="14.25" customHeight="1">
      <c r="A78" s="52"/>
      <c r="B78" s="52"/>
      <c r="C78" s="4"/>
      <c r="D78" s="4"/>
      <c r="E78" s="4"/>
      <c r="F78" s="4"/>
      <c r="G78" s="4"/>
      <c r="H78" s="4"/>
    </row>
    <row r="79" spans="1:8" ht="22.5" customHeight="1">
      <c r="A79" s="53"/>
      <c r="B79" s="99"/>
      <c r="C79" s="72"/>
      <c r="D79" s="72"/>
      <c r="E79" s="54" t="s">
        <v>52</v>
      </c>
      <c r="F79" s="54" t="s">
        <v>53</v>
      </c>
      <c r="G79" s="54" t="s">
        <v>54</v>
      </c>
      <c r="H79" s="55"/>
    </row>
    <row r="80" spans="1:8" ht="14.25" customHeight="1">
      <c r="A80" s="4"/>
      <c r="B80" s="100" t="s">
        <v>55</v>
      </c>
      <c r="C80" s="72"/>
      <c r="D80" s="72"/>
      <c r="E80" s="56">
        <v>0</v>
      </c>
      <c r="F80" s="56">
        <v>0</v>
      </c>
      <c r="G80" s="56">
        <v>0</v>
      </c>
      <c r="H80" s="57"/>
    </row>
    <row r="81" spans="1:8" ht="14.25" customHeight="1">
      <c r="A81" s="4"/>
      <c r="B81" s="27" t="s">
        <v>56</v>
      </c>
      <c r="C81" s="27"/>
      <c r="D81" s="27"/>
      <c r="E81" s="58">
        <v>0</v>
      </c>
      <c r="F81" s="58">
        <v>0</v>
      </c>
      <c r="G81" s="58">
        <v>0</v>
      </c>
      <c r="H81" s="57"/>
    </row>
    <row r="82" spans="1:8" ht="14.25" customHeight="1">
      <c r="A82" s="4"/>
      <c r="B82" s="100" t="s">
        <v>57</v>
      </c>
      <c r="C82" s="72"/>
      <c r="D82" s="72"/>
      <c r="E82" s="56">
        <v>0</v>
      </c>
      <c r="F82" s="56">
        <v>0</v>
      </c>
      <c r="G82" s="56">
        <v>0</v>
      </c>
      <c r="H82" s="57"/>
    </row>
    <row r="83" spans="1:8" ht="14.25" customHeight="1">
      <c r="A83" s="4"/>
      <c r="B83" s="27" t="s">
        <v>58</v>
      </c>
      <c r="C83" s="27"/>
      <c r="D83" s="27"/>
      <c r="E83" s="58">
        <v>0</v>
      </c>
      <c r="F83" s="58">
        <v>0</v>
      </c>
      <c r="G83" s="58">
        <v>0</v>
      </c>
      <c r="H83" s="57"/>
    </row>
    <row r="84" spans="1:8" ht="14.25" customHeight="1">
      <c r="A84" s="4"/>
      <c r="B84" s="100" t="s">
        <v>59</v>
      </c>
      <c r="C84" s="72"/>
      <c r="D84" s="72"/>
      <c r="E84" s="56">
        <v>1</v>
      </c>
      <c r="F84" s="59">
        <v>1</v>
      </c>
      <c r="G84" s="59">
        <v>1</v>
      </c>
      <c r="H84" s="57"/>
    </row>
    <row r="85" spans="1:8" ht="14.25" customHeight="1">
      <c r="A85" s="4"/>
      <c r="B85" s="4"/>
      <c r="C85" s="4"/>
      <c r="D85" s="4"/>
      <c r="E85" s="57"/>
      <c r="F85" s="57"/>
      <c r="G85" s="57"/>
      <c r="H85" s="57"/>
    </row>
    <row r="86" spans="1:8" ht="14.25" customHeight="1"/>
    <row r="87" spans="1:8" ht="14.25" customHeight="1"/>
    <row r="88" spans="1:8" ht="14.25" customHeight="1">
      <c r="B88" s="97" t="s">
        <v>60</v>
      </c>
      <c r="C88" s="72"/>
      <c r="D88" s="72"/>
      <c r="E88" s="72"/>
      <c r="F88" s="72"/>
      <c r="G88" s="72"/>
    </row>
    <row r="89" spans="1:8" ht="14.25" customHeight="1">
      <c r="A89" s="35"/>
      <c r="B89" s="97" t="s">
        <v>61</v>
      </c>
      <c r="C89" s="72"/>
      <c r="D89" s="72"/>
      <c r="E89" s="72"/>
      <c r="F89" s="72"/>
      <c r="G89" s="72"/>
    </row>
    <row r="90" spans="1:8" ht="14.25" customHeight="1">
      <c r="A90" s="35"/>
      <c r="B90" s="97" t="s">
        <v>62</v>
      </c>
      <c r="C90" s="72"/>
      <c r="D90" s="72"/>
      <c r="E90" s="72"/>
      <c r="F90" s="72"/>
      <c r="G90" s="72"/>
      <c r="H90" s="35"/>
    </row>
    <row r="91" spans="1:8" ht="14.25" customHeight="1">
      <c r="B91" s="97" t="s">
        <v>63</v>
      </c>
      <c r="C91" s="72"/>
      <c r="D91" s="72"/>
      <c r="E91" s="72"/>
      <c r="F91" s="72"/>
      <c r="G91" s="72"/>
    </row>
    <row r="92" spans="1:8" ht="14.25" customHeight="1">
      <c r="B92" s="97" t="s">
        <v>64</v>
      </c>
      <c r="C92" s="72"/>
      <c r="D92" s="72"/>
      <c r="E92" s="72"/>
      <c r="F92" s="72"/>
      <c r="G92" s="72"/>
    </row>
    <row r="93" spans="1:8" ht="14.25" customHeight="1"/>
    <row r="94" spans="1:8" ht="14.25" customHeight="1"/>
    <row r="95" spans="1:8" ht="14.25" customHeight="1"/>
  </sheetData>
  <mergeCells count="54">
    <mergeCell ref="B91:G91"/>
    <mergeCell ref="B92:G92"/>
    <mergeCell ref="B69:D69"/>
    <mergeCell ref="B70:D70"/>
    <mergeCell ref="B77:G77"/>
    <mergeCell ref="B79:D79"/>
    <mergeCell ref="B80:D80"/>
    <mergeCell ref="B82:D82"/>
    <mergeCell ref="B84:D84"/>
    <mergeCell ref="B66:D66"/>
    <mergeCell ref="B67:D67"/>
    <mergeCell ref="B88:G88"/>
    <mergeCell ref="B89:G89"/>
    <mergeCell ref="B90:G90"/>
    <mergeCell ref="B60:D61"/>
    <mergeCell ref="B62:G62"/>
    <mergeCell ref="B63:G63"/>
    <mergeCell ref="B64:G64"/>
    <mergeCell ref="B65:D65"/>
    <mergeCell ref="B51:D51"/>
    <mergeCell ref="B52:D52"/>
    <mergeCell ref="B53:D53"/>
    <mergeCell ref="B55:D55"/>
    <mergeCell ref="B58:D58"/>
    <mergeCell ref="B40:D40"/>
    <mergeCell ref="B45:D45"/>
    <mergeCell ref="C46:G46"/>
    <mergeCell ref="B49:D49"/>
    <mergeCell ref="B50:D50"/>
    <mergeCell ref="B29:D29"/>
    <mergeCell ref="B33:D33"/>
    <mergeCell ref="B36:G36"/>
    <mergeCell ref="B38:D38"/>
    <mergeCell ref="B39:D39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2:D12"/>
    <mergeCell ref="C13:G13"/>
    <mergeCell ref="B16:G16"/>
    <mergeCell ref="B17:G17"/>
    <mergeCell ref="B18:D18"/>
    <mergeCell ref="B2:G2"/>
    <mergeCell ref="B3:G3"/>
    <mergeCell ref="B8:G8"/>
    <mergeCell ref="B10:D10"/>
    <mergeCell ref="B11:D1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/>
  </sheetViews>
  <sheetFormatPr baseColWidth="10" defaultColWidth="12.59765625" defaultRowHeight="15" customHeight="1"/>
  <cols>
    <col min="1" max="1" width="9.3984375" customWidth="1"/>
    <col min="2" max="4" width="15.09765625" customWidth="1"/>
    <col min="5" max="5" width="4.69921875" customWidth="1"/>
    <col min="6" max="8" width="15.09765625" customWidth="1"/>
    <col min="9" max="9" width="9.3984375" customWidth="1"/>
  </cols>
  <sheetData>
    <row r="1" spans="1:9" ht="108" customHeight="1">
      <c r="A1" s="60"/>
      <c r="B1" s="101" t="s">
        <v>65</v>
      </c>
      <c r="C1" s="72"/>
      <c r="D1" s="72"/>
      <c r="E1" s="72"/>
      <c r="F1" s="72"/>
      <c r="G1" s="72"/>
      <c r="H1" s="72"/>
      <c r="I1" s="60"/>
    </row>
    <row r="2" spans="1:9" ht="14.2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4.25" customHeight="1">
      <c r="A3" s="102" t="s">
        <v>66</v>
      </c>
      <c r="B3" s="72"/>
      <c r="C3" s="72"/>
      <c r="D3" s="72"/>
      <c r="E3" s="72"/>
      <c r="F3" s="72"/>
      <c r="G3" s="72"/>
      <c r="H3" s="72"/>
      <c r="I3" s="72"/>
    </row>
    <row r="4" spans="1:9" ht="31.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4.25" customHeight="1">
      <c r="A5" s="72"/>
      <c r="B5" s="103"/>
      <c r="C5" s="72"/>
      <c r="D5" s="72"/>
      <c r="E5" s="72"/>
      <c r="F5" s="72"/>
      <c r="G5" s="72"/>
      <c r="H5" s="72"/>
      <c r="I5" s="72"/>
    </row>
    <row r="6" spans="1:9" ht="14.25" customHeight="1">
      <c r="A6" s="72"/>
      <c r="B6" s="61" t="s">
        <v>67</v>
      </c>
      <c r="C6" s="61" t="s">
        <v>45</v>
      </c>
      <c r="D6" s="61" t="s">
        <v>68</v>
      </c>
      <c r="E6" s="92"/>
      <c r="F6" s="61" t="s">
        <v>67</v>
      </c>
      <c r="G6" s="61" t="s">
        <v>45</v>
      </c>
      <c r="H6" s="61" t="s">
        <v>68</v>
      </c>
      <c r="I6" s="72"/>
    </row>
    <row r="7" spans="1:9" ht="18.75" customHeight="1">
      <c r="A7" s="72"/>
      <c r="B7" s="62">
        <v>1</v>
      </c>
      <c r="C7" s="63">
        <v>10</v>
      </c>
      <c r="D7" s="63">
        <f>+C7</f>
        <v>10</v>
      </c>
      <c r="E7" s="72"/>
      <c r="F7" s="62">
        <v>27</v>
      </c>
      <c r="G7" s="63">
        <v>270</v>
      </c>
      <c r="H7" s="63">
        <v>3780</v>
      </c>
      <c r="I7" s="72"/>
    </row>
    <row r="8" spans="1:9" ht="18.75" customHeight="1">
      <c r="A8" s="72"/>
      <c r="B8" s="64">
        <v>2</v>
      </c>
      <c r="C8" s="65">
        <v>20</v>
      </c>
      <c r="D8" s="65">
        <f t="shared" ref="D8:D32" si="0">+C8+D7</f>
        <v>30</v>
      </c>
      <c r="E8" s="72"/>
      <c r="F8" s="64">
        <v>28</v>
      </c>
      <c r="G8" s="65">
        <v>280</v>
      </c>
      <c r="H8" s="65">
        <f t="shared" ref="H8:H32" si="1">+G8+H7</f>
        <v>4060</v>
      </c>
      <c r="I8" s="72"/>
    </row>
    <row r="9" spans="1:9" ht="18.75" customHeight="1">
      <c r="A9" s="72"/>
      <c r="B9" s="62">
        <v>3</v>
      </c>
      <c r="C9" s="63">
        <v>30</v>
      </c>
      <c r="D9" s="63">
        <f t="shared" si="0"/>
        <v>60</v>
      </c>
      <c r="E9" s="72"/>
      <c r="F9" s="62">
        <v>28</v>
      </c>
      <c r="G9" s="63">
        <v>290</v>
      </c>
      <c r="H9" s="63">
        <f t="shared" si="1"/>
        <v>4350</v>
      </c>
      <c r="I9" s="72"/>
    </row>
    <row r="10" spans="1:9" ht="18.75" customHeight="1">
      <c r="A10" s="72"/>
      <c r="B10" s="64">
        <v>4</v>
      </c>
      <c r="C10" s="65">
        <v>40</v>
      </c>
      <c r="D10" s="65">
        <f t="shared" si="0"/>
        <v>100</v>
      </c>
      <c r="E10" s="72"/>
      <c r="F10" s="64">
        <v>28</v>
      </c>
      <c r="G10" s="65">
        <v>300</v>
      </c>
      <c r="H10" s="65">
        <f t="shared" si="1"/>
        <v>4650</v>
      </c>
      <c r="I10" s="72"/>
    </row>
    <row r="11" spans="1:9" ht="18.75" customHeight="1">
      <c r="A11" s="72"/>
      <c r="B11" s="62">
        <v>5</v>
      </c>
      <c r="C11" s="63">
        <v>50</v>
      </c>
      <c r="D11" s="63">
        <f t="shared" si="0"/>
        <v>150</v>
      </c>
      <c r="E11" s="72"/>
      <c r="F11" s="62">
        <v>28</v>
      </c>
      <c r="G11" s="63">
        <v>310</v>
      </c>
      <c r="H11" s="63">
        <f t="shared" si="1"/>
        <v>4960</v>
      </c>
      <c r="I11" s="72"/>
    </row>
    <row r="12" spans="1:9" ht="18.75" customHeight="1">
      <c r="A12" s="72"/>
      <c r="B12" s="64">
        <v>6</v>
      </c>
      <c r="C12" s="65">
        <v>60</v>
      </c>
      <c r="D12" s="65">
        <f t="shared" si="0"/>
        <v>210</v>
      </c>
      <c r="E12" s="72"/>
      <c r="F12" s="64">
        <v>28</v>
      </c>
      <c r="G12" s="65">
        <v>320</v>
      </c>
      <c r="H12" s="65">
        <f t="shared" si="1"/>
        <v>5280</v>
      </c>
      <c r="I12" s="72"/>
    </row>
    <row r="13" spans="1:9" ht="18.75" customHeight="1">
      <c r="A13" s="72"/>
      <c r="B13" s="62">
        <v>7</v>
      </c>
      <c r="C13" s="63">
        <v>70</v>
      </c>
      <c r="D13" s="63">
        <f t="shared" si="0"/>
        <v>280</v>
      </c>
      <c r="E13" s="72"/>
      <c r="F13" s="62">
        <v>28</v>
      </c>
      <c r="G13" s="63">
        <v>330</v>
      </c>
      <c r="H13" s="63">
        <f t="shared" si="1"/>
        <v>5610</v>
      </c>
      <c r="I13" s="72"/>
    </row>
    <row r="14" spans="1:9" ht="18.75" customHeight="1">
      <c r="A14" s="72"/>
      <c r="B14" s="64">
        <v>8</v>
      </c>
      <c r="C14" s="65">
        <v>80</v>
      </c>
      <c r="D14" s="65">
        <f t="shared" si="0"/>
        <v>360</v>
      </c>
      <c r="E14" s="72"/>
      <c r="F14" s="64">
        <v>28</v>
      </c>
      <c r="G14" s="65">
        <v>340</v>
      </c>
      <c r="H14" s="65">
        <f t="shared" si="1"/>
        <v>5950</v>
      </c>
      <c r="I14" s="72"/>
    </row>
    <row r="15" spans="1:9" ht="18.75" customHeight="1">
      <c r="A15" s="72"/>
      <c r="B15" s="62">
        <v>9</v>
      </c>
      <c r="C15" s="63">
        <v>90</v>
      </c>
      <c r="D15" s="63">
        <f t="shared" si="0"/>
        <v>450</v>
      </c>
      <c r="E15" s="72"/>
      <c r="F15" s="62">
        <v>28</v>
      </c>
      <c r="G15" s="63">
        <v>350</v>
      </c>
      <c r="H15" s="63">
        <f t="shared" si="1"/>
        <v>6300</v>
      </c>
      <c r="I15" s="72"/>
    </row>
    <row r="16" spans="1:9" ht="18.75" customHeight="1">
      <c r="A16" s="72"/>
      <c r="B16" s="64">
        <v>10</v>
      </c>
      <c r="C16" s="65">
        <v>100</v>
      </c>
      <c r="D16" s="65">
        <f t="shared" si="0"/>
        <v>550</v>
      </c>
      <c r="E16" s="72"/>
      <c r="F16" s="64">
        <v>28</v>
      </c>
      <c r="G16" s="65">
        <v>360</v>
      </c>
      <c r="H16" s="65">
        <f t="shared" si="1"/>
        <v>6660</v>
      </c>
      <c r="I16" s="72"/>
    </row>
    <row r="17" spans="1:9" ht="18.75" customHeight="1">
      <c r="A17" s="72"/>
      <c r="B17" s="62">
        <v>11</v>
      </c>
      <c r="C17" s="63">
        <v>110</v>
      </c>
      <c r="D17" s="63">
        <f t="shared" si="0"/>
        <v>660</v>
      </c>
      <c r="E17" s="72"/>
      <c r="F17" s="62">
        <v>28</v>
      </c>
      <c r="G17" s="63">
        <v>370</v>
      </c>
      <c r="H17" s="63">
        <f t="shared" si="1"/>
        <v>7030</v>
      </c>
      <c r="I17" s="72"/>
    </row>
    <row r="18" spans="1:9" ht="18.75" customHeight="1">
      <c r="A18" s="72"/>
      <c r="B18" s="64">
        <v>12</v>
      </c>
      <c r="C18" s="65">
        <v>120</v>
      </c>
      <c r="D18" s="65">
        <f t="shared" si="0"/>
        <v>780</v>
      </c>
      <c r="E18" s="72"/>
      <c r="F18" s="64">
        <v>28</v>
      </c>
      <c r="G18" s="65">
        <v>380</v>
      </c>
      <c r="H18" s="65">
        <f t="shared" si="1"/>
        <v>7410</v>
      </c>
      <c r="I18" s="72"/>
    </row>
    <row r="19" spans="1:9" ht="18.75" customHeight="1">
      <c r="A19" s="72"/>
      <c r="B19" s="62">
        <v>13</v>
      </c>
      <c r="C19" s="63">
        <v>130</v>
      </c>
      <c r="D19" s="63">
        <f t="shared" si="0"/>
        <v>910</v>
      </c>
      <c r="E19" s="72"/>
      <c r="F19" s="62">
        <v>28</v>
      </c>
      <c r="G19" s="63">
        <v>390</v>
      </c>
      <c r="H19" s="63">
        <f t="shared" si="1"/>
        <v>7800</v>
      </c>
      <c r="I19" s="72"/>
    </row>
    <row r="20" spans="1:9" ht="18.75" customHeight="1">
      <c r="A20" s="72"/>
      <c r="B20" s="64">
        <v>14</v>
      </c>
      <c r="C20" s="65">
        <v>140</v>
      </c>
      <c r="D20" s="65">
        <f t="shared" si="0"/>
        <v>1050</v>
      </c>
      <c r="E20" s="72"/>
      <c r="F20" s="64">
        <v>28</v>
      </c>
      <c r="G20" s="65">
        <v>400</v>
      </c>
      <c r="H20" s="65">
        <f t="shared" si="1"/>
        <v>8200</v>
      </c>
      <c r="I20" s="72"/>
    </row>
    <row r="21" spans="1:9" ht="18.75" customHeight="1">
      <c r="A21" s="72"/>
      <c r="B21" s="62">
        <v>15</v>
      </c>
      <c r="C21" s="63">
        <v>150</v>
      </c>
      <c r="D21" s="63">
        <f t="shared" si="0"/>
        <v>1200</v>
      </c>
      <c r="E21" s="72"/>
      <c r="F21" s="62">
        <v>28</v>
      </c>
      <c r="G21" s="63">
        <v>410</v>
      </c>
      <c r="H21" s="63">
        <f t="shared" si="1"/>
        <v>8610</v>
      </c>
      <c r="I21" s="72"/>
    </row>
    <row r="22" spans="1:9" ht="18.75" customHeight="1">
      <c r="A22" s="72"/>
      <c r="B22" s="64">
        <v>16</v>
      </c>
      <c r="C22" s="65">
        <v>160</v>
      </c>
      <c r="D22" s="65">
        <f t="shared" si="0"/>
        <v>1360</v>
      </c>
      <c r="E22" s="72"/>
      <c r="F22" s="64">
        <v>28</v>
      </c>
      <c r="G22" s="65">
        <v>420</v>
      </c>
      <c r="H22" s="65">
        <f t="shared" si="1"/>
        <v>9030</v>
      </c>
      <c r="I22" s="72"/>
    </row>
    <row r="23" spans="1:9" ht="18.75" customHeight="1">
      <c r="A23" s="72"/>
      <c r="B23" s="62">
        <v>17</v>
      </c>
      <c r="C23" s="63">
        <v>170</v>
      </c>
      <c r="D23" s="63">
        <f t="shared" si="0"/>
        <v>1530</v>
      </c>
      <c r="E23" s="72"/>
      <c r="F23" s="62">
        <v>28</v>
      </c>
      <c r="G23" s="63">
        <v>430</v>
      </c>
      <c r="H23" s="63">
        <f t="shared" si="1"/>
        <v>9460</v>
      </c>
      <c r="I23" s="72"/>
    </row>
    <row r="24" spans="1:9" ht="18.75" customHeight="1">
      <c r="A24" s="72"/>
      <c r="B24" s="64">
        <v>18</v>
      </c>
      <c r="C24" s="65">
        <v>180</v>
      </c>
      <c r="D24" s="65">
        <f t="shared" si="0"/>
        <v>1710</v>
      </c>
      <c r="E24" s="72"/>
      <c r="F24" s="64">
        <v>28</v>
      </c>
      <c r="G24" s="65">
        <v>440</v>
      </c>
      <c r="H24" s="65">
        <f t="shared" si="1"/>
        <v>9900</v>
      </c>
      <c r="I24" s="72"/>
    </row>
    <row r="25" spans="1:9" ht="18.75" customHeight="1">
      <c r="A25" s="72"/>
      <c r="B25" s="62">
        <v>19</v>
      </c>
      <c r="C25" s="63">
        <v>190</v>
      </c>
      <c r="D25" s="63">
        <f t="shared" si="0"/>
        <v>1900</v>
      </c>
      <c r="E25" s="72"/>
      <c r="F25" s="62">
        <v>28</v>
      </c>
      <c r="G25" s="63">
        <v>450</v>
      </c>
      <c r="H25" s="63">
        <f t="shared" si="1"/>
        <v>10350</v>
      </c>
      <c r="I25" s="72"/>
    </row>
    <row r="26" spans="1:9" ht="18.75" customHeight="1">
      <c r="A26" s="72"/>
      <c r="B26" s="64">
        <v>20</v>
      </c>
      <c r="C26" s="65">
        <v>200</v>
      </c>
      <c r="D26" s="65">
        <f t="shared" si="0"/>
        <v>2100</v>
      </c>
      <c r="E26" s="72"/>
      <c r="F26" s="64">
        <v>28</v>
      </c>
      <c r="G26" s="65">
        <v>460</v>
      </c>
      <c r="H26" s="65">
        <f t="shared" si="1"/>
        <v>10810</v>
      </c>
      <c r="I26" s="72"/>
    </row>
    <row r="27" spans="1:9" ht="18.75" customHeight="1">
      <c r="A27" s="72"/>
      <c r="B27" s="62">
        <v>21</v>
      </c>
      <c r="C27" s="63">
        <v>210</v>
      </c>
      <c r="D27" s="63">
        <f t="shared" si="0"/>
        <v>2310</v>
      </c>
      <c r="E27" s="72"/>
      <c r="F27" s="62">
        <v>28</v>
      </c>
      <c r="G27" s="63">
        <v>470</v>
      </c>
      <c r="H27" s="63">
        <f t="shared" si="1"/>
        <v>11280</v>
      </c>
      <c r="I27" s="72"/>
    </row>
    <row r="28" spans="1:9" ht="18.75" customHeight="1">
      <c r="A28" s="72"/>
      <c r="B28" s="64">
        <v>22</v>
      </c>
      <c r="C28" s="65">
        <v>220</v>
      </c>
      <c r="D28" s="65">
        <f t="shared" si="0"/>
        <v>2530</v>
      </c>
      <c r="E28" s="72"/>
      <c r="F28" s="64">
        <v>28</v>
      </c>
      <c r="G28" s="65">
        <v>480</v>
      </c>
      <c r="H28" s="65">
        <f t="shared" si="1"/>
        <v>11760</v>
      </c>
      <c r="I28" s="72"/>
    </row>
    <row r="29" spans="1:9" ht="18.75" customHeight="1">
      <c r="A29" s="72"/>
      <c r="B29" s="62">
        <v>23</v>
      </c>
      <c r="C29" s="63">
        <v>230</v>
      </c>
      <c r="D29" s="63">
        <f t="shared" si="0"/>
        <v>2760</v>
      </c>
      <c r="E29" s="72"/>
      <c r="F29" s="62">
        <v>28</v>
      </c>
      <c r="G29" s="63">
        <v>490</v>
      </c>
      <c r="H29" s="63">
        <f t="shared" si="1"/>
        <v>12250</v>
      </c>
      <c r="I29" s="72"/>
    </row>
    <row r="30" spans="1:9" ht="18.75" customHeight="1">
      <c r="A30" s="72"/>
      <c r="B30" s="64">
        <v>24</v>
      </c>
      <c r="C30" s="65">
        <v>240</v>
      </c>
      <c r="D30" s="65">
        <f t="shared" si="0"/>
        <v>3000</v>
      </c>
      <c r="E30" s="72"/>
      <c r="F30" s="64">
        <v>28</v>
      </c>
      <c r="G30" s="65">
        <v>500</v>
      </c>
      <c r="H30" s="65">
        <f t="shared" si="1"/>
        <v>12750</v>
      </c>
      <c r="I30" s="72"/>
    </row>
    <row r="31" spans="1:9" ht="18.75" customHeight="1">
      <c r="A31" s="72"/>
      <c r="B31" s="62">
        <v>25</v>
      </c>
      <c r="C31" s="63">
        <v>250</v>
      </c>
      <c r="D31" s="63">
        <f t="shared" si="0"/>
        <v>3250</v>
      </c>
      <c r="E31" s="72"/>
      <c r="F31" s="62">
        <v>28</v>
      </c>
      <c r="G31" s="63">
        <v>510</v>
      </c>
      <c r="H31" s="63">
        <f t="shared" si="1"/>
        <v>13260</v>
      </c>
      <c r="I31" s="72"/>
    </row>
    <row r="32" spans="1:9" ht="18.75" customHeight="1">
      <c r="A32" s="72"/>
      <c r="B32" s="64">
        <v>26</v>
      </c>
      <c r="C32" s="65">
        <v>260</v>
      </c>
      <c r="D32" s="65">
        <f t="shared" si="0"/>
        <v>3510</v>
      </c>
      <c r="E32" s="72"/>
      <c r="F32" s="64">
        <v>28</v>
      </c>
      <c r="G32" s="65">
        <v>520</v>
      </c>
      <c r="H32" s="65">
        <f t="shared" si="1"/>
        <v>13780</v>
      </c>
      <c r="I32" s="72"/>
    </row>
    <row r="33" spans="1:9" ht="18.75" customHeight="1">
      <c r="A33" s="72"/>
      <c r="B33" s="72"/>
      <c r="C33" s="72"/>
      <c r="D33" s="72"/>
      <c r="E33" s="72"/>
      <c r="F33" s="72"/>
      <c r="G33" s="72"/>
      <c r="H33" s="72"/>
      <c r="I33" s="72"/>
    </row>
  </sheetData>
  <mergeCells count="8">
    <mergeCell ref="A33:I33"/>
    <mergeCell ref="B1:H1"/>
    <mergeCell ref="A2:I2"/>
    <mergeCell ref="A3:I4"/>
    <mergeCell ref="A5:A32"/>
    <mergeCell ref="B5:H5"/>
    <mergeCell ref="I5:I32"/>
    <mergeCell ref="E6:E32"/>
  </mergeCells>
  <conditionalFormatting sqref="A1:I33">
    <cfRule type="notContainsBlanks" dxfId="0" priority="1">
      <formula>LEN(TRIM(A1))&gt;0</formula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Financiero</vt:lpstr>
      <vt:lpstr>52 semanas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Gonzalo Pages</cp:lastModifiedBy>
  <dcterms:created xsi:type="dcterms:W3CDTF">2020-12-08T19:22:43Z</dcterms:created>
  <dcterms:modified xsi:type="dcterms:W3CDTF">2020-12-08T19:22:43Z</dcterms:modified>
</cp:coreProperties>
</file>